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rsetaorgza-my.sharepoint.com/personal/mbloom_merseta_org_za/Documents/Tenders/2022/BSC Meetings/Insurance Fleet Managent Service/Supporting Documents/"/>
    </mc:Choice>
  </mc:AlternateContent>
  <xr:revisionPtr revIDLastSave="0" documentId="8_{2C262851-BC58-428D-ACC7-360034CA0426}" xr6:coauthVersionLast="47" xr6:coauthVersionMax="47" xr10:uidLastSave="{00000000-0000-0000-0000-000000000000}"/>
  <bookViews>
    <workbookView xWindow="-110" yWindow="-110" windowWidth="19420" windowHeight="10420" xr2:uid="{7B5EFC83-BF82-465C-A36F-283EFC9A9F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O17" i="1"/>
  <c r="O13" i="1"/>
  <c r="O11" i="1"/>
  <c r="O15" i="1"/>
  <c r="O9" i="1"/>
  <c r="O26" i="1" s="1"/>
  <c r="O14" i="1"/>
</calcChain>
</file>

<file path=xl/sharedStrings.xml><?xml version="1.0" encoding="utf-8"?>
<sst xmlns="http://schemas.openxmlformats.org/spreadsheetml/2006/main" count="211" uniqueCount="126">
  <si>
    <t>Insurer: AC &amp; E Underwriting Managers</t>
  </si>
  <si>
    <t>Client: Manufacturing, Engineering and Related Services Sector Education and Training Authority (Merseta)</t>
  </si>
  <si>
    <t>No.</t>
  </si>
  <si>
    <t>Insurer Claim Number</t>
  </si>
  <si>
    <t>Registration</t>
  </si>
  <si>
    <t>Date of loss</t>
  </si>
  <si>
    <t>Date reported</t>
  </si>
  <si>
    <t>Risk Type</t>
  </si>
  <si>
    <t>Agreed Amount</t>
  </si>
  <si>
    <t>Nett Payment</t>
  </si>
  <si>
    <t>Broker Ref</t>
  </si>
  <si>
    <t>Date Finalized</t>
  </si>
  <si>
    <t>Description of loss</t>
  </si>
  <si>
    <t>Claim Status</t>
  </si>
  <si>
    <t xml:space="preserve">Policy Number: ACE COMM100429 </t>
  </si>
  <si>
    <t>Period of Insurance: 01/06/2022 to 01/06/2023</t>
  </si>
  <si>
    <t>HL53WNGP</t>
  </si>
  <si>
    <t>ACE COMM100429/15</t>
  </si>
  <si>
    <t>05/06/2022</t>
  </si>
  <si>
    <t xml:space="preserve">Settled. </t>
  </si>
  <si>
    <t>08/07/2022</t>
  </si>
  <si>
    <t>Motor</t>
  </si>
  <si>
    <t xml:space="preserve">Windscreen </t>
  </si>
  <si>
    <t>Broken Window - replacement</t>
  </si>
  <si>
    <t>ACE COMM100429/1</t>
  </si>
  <si>
    <t>28/06/2022</t>
  </si>
  <si>
    <t>ACE COMM100429/2</t>
  </si>
  <si>
    <t>ACE COMM100429/3</t>
  </si>
  <si>
    <t>ACE COMM100429/4</t>
  </si>
  <si>
    <t>ACE COMM100429/5</t>
  </si>
  <si>
    <t>ACE COMM100429/6</t>
  </si>
  <si>
    <t>ACE COMM100429/7</t>
  </si>
  <si>
    <t>ACE COMM100429/8</t>
  </si>
  <si>
    <t>ACE COMM100429/9</t>
  </si>
  <si>
    <t>ACE COMM100429/10</t>
  </si>
  <si>
    <t>ACE COMM100429/11</t>
  </si>
  <si>
    <t>ACE COMM100429/13</t>
  </si>
  <si>
    <t>17/06/2022</t>
  </si>
  <si>
    <t>JX41XPGP</t>
  </si>
  <si>
    <t>Insured found his car damaged on the bumper while parked at the parking</t>
  </si>
  <si>
    <t>Accidental Damage</t>
  </si>
  <si>
    <t>29/06/2022</t>
  </si>
  <si>
    <t>Claim Estimate (Quotation)</t>
  </si>
  <si>
    <t>06/07/2022</t>
  </si>
  <si>
    <t>EJG126GP</t>
  </si>
  <si>
    <t>Stolen Spare Wheel</t>
  </si>
  <si>
    <t>Theft</t>
  </si>
  <si>
    <t>11/07/2022</t>
  </si>
  <si>
    <t>20/07/2022</t>
  </si>
  <si>
    <t>12/07/2022</t>
  </si>
  <si>
    <t>FRS724MP</t>
  </si>
  <si>
    <t xml:space="preserve">Insured vehicle bumped into rocks that were placed on the road by protestors. </t>
  </si>
  <si>
    <t>Ongoing</t>
  </si>
  <si>
    <t>KC53WRGP</t>
  </si>
  <si>
    <t>Insured's spouse hit a dog that ran past the highway, damages to the front bumper</t>
  </si>
  <si>
    <t>Insured was hijacked and vehicle was recovered with bullet damages</t>
  </si>
  <si>
    <t>Theft and Accidental Damage</t>
  </si>
  <si>
    <t>ND562147</t>
  </si>
  <si>
    <t>14/07/2022</t>
  </si>
  <si>
    <t>15/07/2022</t>
  </si>
  <si>
    <t>ACE COMM100429/14</t>
  </si>
  <si>
    <t>JJ47JBGP</t>
  </si>
  <si>
    <t>Insured vehicle was broken into and stripped by thieves</t>
  </si>
  <si>
    <t>19/07/2022</t>
  </si>
  <si>
    <t>Theft and Malicious Damage</t>
  </si>
  <si>
    <t>18/07/2022</t>
  </si>
  <si>
    <t>DV38ZDGP</t>
  </si>
  <si>
    <t>Keys fell and broke, remote senser not working</t>
  </si>
  <si>
    <t>Keys and Locks</t>
  </si>
  <si>
    <t>29/07/2022</t>
  </si>
  <si>
    <t>DR39WPGP</t>
  </si>
  <si>
    <t>17/07/2022</t>
  </si>
  <si>
    <t>Insured driver's son bumped into a third party vehicle at a stop sign</t>
  </si>
  <si>
    <t>21/07/2022</t>
  </si>
  <si>
    <t>27-07-2022</t>
  </si>
  <si>
    <t>DN68ZMGP</t>
  </si>
  <si>
    <t>Stone chip on the Windscreen</t>
  </si>
  <si>
    <t>27/07/2022</t>
  </si>
  <si>
    <t>10/08/2022</t>
  </si>
  <si>
    <t>XHG218GP</t>
  </si>
  <si>
    <t>Collision</t>
  </si>
  <si>
    <t>16/07/2022</t>
  </si>
  <si>
    <t>CA121845</t>
  </si>
  <si>
    <t>JX42PTGP</t>
  </si>
  <si>
    <t>Third party vehicle bumped into insured vehicle from behind and drove off</t>
  </si>
  <si>
    <t>08/08/2022</t>
  </si>
  <si>
    <t>KKV192MP</t>
  </si>
  <si>
    <t>Insured driver reversed into a wall at the CTICC parkade</t>
  </si>
  <si>
    <t xml:space="preserve">Excess </t>
  </si>
  <si>
    <t>Insured collided head on with third party vehicle at an intersection</t>
  </si>
  <si>
    <t>Bumped into the rear of a third party vehicle - multiple vehicle collision</t>
  </si>
  <si>
    <t>Sub Cause Code</t>
  </si>
  <si>
    <t>SASRIA Claim - awaiting appointment of an assessor.</t>
  </si>
  <si>
    <t>DL03YMGP</t>
  </si>
  <si>
    <t>25/08/2022</t>
  </si>
  <si>
    <t xml:space="preserve">ACE COMM100429 – 19 </t>
  </si>
  <si>
    <t xml:space="preserve">Insured vehicle was bumped by an unknown vehicle while it was parked </t>
  </si>
  <si>
    <t xml:space="preserve">ACE COMM100429 – 20 </t>
  </si>
  <si>
    <t>24/08/2022</t>
  </si>
  <si>
    <t>FB33YXGP</t>
  </si>
  <si>
    <t>Insured bumped into a gate</t>
  </si>
  <si>
    <t>29/08/2022</t>
  </si>
  <si>
    <t>Assessor appointed 29/08/2022. We have requested a copy of the assessors report/quote/authorisation - 09/09/2022</t>
  </si>
  <si>
    <t>21/08/2022</t>
  </si>
  <si>
    <t>Unknown damage to windscreen - replacement</t>
  </si>
  <si>
    <t>Glass</t>
  </si>
  <si>
    <t>06/09/2022</t>
  </si>
  <si>
    <t>KN97VDGP</t>
  </si>
  <si>
    <t>ACE COMM100429/26</t>
  </si>
  <si>
    <t>Insured vehicle collided with steel baricade</t>
  </si>
  <si>
    <t>20/08/2022</t>
  </si>
  <si>
    <t>Claim reported to insurer, we now await their feedback regarding appointment of an assessor - 12/09/2022</t>
  </si>
  <si>
    <t>ACE COMM100429/27</t>
  </si>
  <si>
    <t>YRZ840GP</t>
  </si>
  <si>
    <t>ACE COMM100429/25</t>
  </si>
  <si>
    <t>Cracked windscreen due to debris on the road</t>
  </si>
  <si>
    <t>Repairs authorised at Gauteng auto glass - 09/09/2022</t>
  </si>
  <si>
    <t>05/09/2022</t>
  </si>
  <si>
    <t>Repairs authorised at Gauteng auto glass for the glass only - 09/09/2022 and SWJ Panelbeaters for bodily damages 12/09/2022</t>
  </si>
  <si>
    <t>12/09/2022</t>
  </si>
  <si>
    <t>R250 894,00  </t>
  </si>
  <si>
    <t>Vehicle authurised for repairs a Dals Motor Group Pry Ltd - 08/07/2022. Driver advised he has not taken the vehicle in for repairs due to internal query regarding excess - 12/09/2022</t>
  </si>
  <si>
    <t>Section 11 excess issued to insured. Own claim damage authorised at Wonderboom Panel Beaters - 06/09/2022</t>
  </si>
  <si>
    <t>Vehicle authorised for repairs at GLOBAL AUTOBODY - 08 August 2022. Panel beater advised that they await parts which will be delivered on the 21st of September 2022 - 12/09/2022</t>
  </si>
  <si>
    <t>Vehicle authorised for repairs at SMG Durban ARC - 04 August 2022. Panel beater advised that vehicle is in the painting department - 12/09/2022</t>
  </si>
  <si>
    <t>Vehicle authorised for repairs at RANDFONTEIN PANELBEATERS - 27 July 2022. Panel Beater advised that vehicle is in the assembly department - 12/09/2022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</si>
</sst>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15" fontId="0" fillId="0" borderId="1" xfId="0" applyNumberFormat="1" applyBorder="1"/>
    <xf numFmtId="164" fontId="0" fillId="2" borderId="1" xfId="0" applyNumberFormat="1" applyFill="1" applyBorder="1"/>
    <xf numFmtId="0" fontId="3" fillId="0" borderId="0" xfId="0" applyFont="1"/>
    <xf numFmtId="0" fontId="1" fillId="2" borderId="1" xfId="0" applyFont="1" applyFill="1" applyBorder="1"/>
    <xf numFmtId="0" fontId="1" fillId="0" borderId="0" xfId="0" applyFont="1"/>
    <xf numFmtId="0" fontId="0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164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B367-AF7F-4561-A91C-562AFF8090DC}">
  <dimension ref="A1:O28"/>
  <sheetViews>
    <sheetView tabSelected="1" topLeftCell="B1" zoomScale="70" zoomScaleNormal="70" workbookViewId="0">
      <selection activeCell="E5" sqref="E1:E1048576"/>
    </sheetView>
  </sheetViews>
  <sheetFormatPr defaultRowHeight="14.5" x14ac:dyDescent="0.35"/>
  <cols>
    <col min="1" max="1" width="3.1796875" customWidth="1"/>
    <col min="2" max="2" width="18.81640625" customWidth="1"/>
    <col min="3" max="3" width="20.7265625" customWidth="1"/>
    <col min="4" max="4" width="18" customWidth="1"/>
    <col min="5" max="5" width="18.08984375" customWidth="1"/>
    <col min="6" max="6" width="28" customWidth="1"/>
    <col min="7" max="7" width="17.81640625" customWidth="1"/>
    <col min="8" max="8" width="18.6328125" customWidth="1"/>
    <col min="9" max="9" width="26.6328125" customWidth="1"/>
    <col min="10" max="10" width="18.7265625" customWidth="1"/>
    <col min="11" max="11" width="17.7265625" customWidth="1"/>
    <col min="12" max="12" width="17.54296875" customWidth="1"/>
    <col min="13" max="13" width="18.7265625" customWidth="1"/>
    <col min="14" max="14" width="17" customWidth="1"/>
    <col min="15" max="15" width="19.1796875" customWidth="1"/>
  </cols>
  <sheetData>
    <row r="1" spans="1:15" ht="18.5" x14ac:dyDescent="0.45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8.5" x14ac:dyDescent="0.4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8.5" x14ac:dyDescent="0.4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8.5" x14ac:dyDescent="0.4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5" ht="27.5" customHeight="1" x14ac:dyDescent="0.35">
      <c r="A6" s="9" t="s">
        <v>2</v>
      </c>
      <c r="B6" s="9" t="s">
        <v>10</v>
      </c>
      <c r="C6" s="9" t="s">
        <v>3</v>
      </c>
      <c r="D6" s="9" t="s">
        <v>4</v>
      </c>
      <c r="E6" s="9" t="s">
        <v>5</v>
      </c>
      <c r="F6" s="9" t="s">
        <v>12</v>
      </c>
      <c r="G6" s="9" t="s">
        <v>7</v>
      </c>
      <c r="H6" s="9" t="s">
        <v>91</v>
      </c>
      <c r="I6" s="9" t="s">
        <v>13</v>
      </c>
      <c r="J6" s="9" t="s">
        <v>6</v>
      </c>
      <c r="K6" s="9" t="s">
        <v>11</v>
      </c>
      <c r="L6" s="9" t="s">
        <v>42</v>
      </c>
      <c r="M6" s="9" t="s">
        <v>8</v>
      </c>
      <c r="N6" s="9" t="s">
        <v>88</v>
      </c>
      <c r="O6" s="9" t="s">
        <v>9</v>
      </c>
    </row>
    <row r="7" spans="1:15" x14ac:dyDescent="0.35">
      <c r="A7" s="2">
        <v>1</v>
      </c>
      <c r="B7" s="1" t="s">
        <v>16</v>
      </c>
      <c r="C7" s="1" t="s">
        <v>24</v>
      </c>
      <c r="D7" s="1" t="s">
        <v>16</v>
      </c>
      <c r="E7" s="1" t="s">
        <v>18</v>
      </c>
      <c r="F7" s="1" t="s">
        <v>23</v>
      </c>
      <c r="G7" s="1" t="s">
        <v>21</v>
      </c>
      <c r="H7" s="1" t="s">
        <v>22</v>
      </c>
      <c r="I7" s="1" t="s">
        <v>19</v>
      </c>
      <c r="J7" s="1" t="s">
        <v>37</v>
      </c>
      <c r="K7" s="1" t="s">
        <v>20</v>
      </c>
      <c r="L7" s="4">
        <v>2116.56</v>
      </c>
      <c r="M7" s="5">
        <v>1651.41</v>
      </c>
      <c r="N7" s="5">
        <v>0</v>
      </c>
      <c r="O7" s="5">
        <v>1651.41</v>
      </c>
    </row>
    <row r="8" spans="1:15" ht="43.5" x14ac:dyDescent="0.35">
      <c r="A8" s="2">
        <v>2</v>
      </c>
      <c r="B8" s="1" t="s">
        <v>38</v>
      </c>
      <c r="C8" s="1" t="s">
        <v>26</v>
      </c>
      <c r="D8" s="1" t="s">
        <v>38</v>
      </c>
      <c r="E8" s="1" t="s">
        <v>25</v>
      </c>
      <c r="F8" s="3" t="s">
        <v>39</v>
      </c>
      <c r="G8" s="1" t="s">
        <v>21</v>
      </c>
      <c r="H8" s="1" t="s">
        <v>40</v>
      </c>
      <c r="I8" s="1" t="s">
        <v>19</v>
      </c>
      <c r="J8" s="1" t="s">
        <v>41</v>
      </c>
      <c r="K8" s="1" t="s">
        <v>20</v>
      </c>
      <c r="L8" s="5">
        <v>78301.88</v>
      </c>
      <c r="M8" s="5">
        <v>45186.080000000002</v>
      </c>
      <c r="N8" s="5">
        <v>1500</v>
      </c>
      <c r="O8" s="5">
        <v>43686.080000000002</v>
      </c>
    </row>
    <row r="9" spans="1:15" x14ac:dyDescent="0.35">
      <c r="A9" s="2">
        <v>3</v>
      </c>
      <c r="B9" s="1" t="s">
        <v>44</v>
      </c>
      <c r="C9" s="1" t="s">
        <v>27</v>
      </c>
      <c r="D9" s="1" t="s">
        <v>44</v>
      </c>
      <c r="E9" s="1" t="s">
        <v>43</v>
      </c>
      <c r="F9" s="1" t="s">
        <v>45</v>
      </c>
      <c r="G9" s="1" t="s">
        <v>21</v>
      </c>
      <c r="H9" s="1" t="s">
        <v>46</v>
      </c>
      <c r="I9" s="1" t="s">
        <v>19</v>
      </c>
      <c r="J9" s="1" t="s">
        <v>47</v>
      </c>
      <c r="K9" s="1" t="s">
        <v>48</v>
      </c>
      <c r="L9" s="5">
        <v>16128.58</v>
      </c>
      <c r="M9" s="5">
        <v>16128.58</v>
      </c>
      <c r="N9" s="5">
        <v>0</v>
      </c>
      <c r="O9" s="5">
        <f>M9-N9</f>
        <v>16128.58</v>
      </c>
    </row>
    <row r="10" spans="1:15" ht="43.5" x14ac:dyDescent="0.35">
      <c r="A10" s="2">
        <v>4</v>
      </c>
      <c r="B10" s="1" t="s">
        <v>50</v>
      </c>
      <c r="C10" s="1" t="s">
        <v>28</v>
      </c>
      <c r="D10" s="1" t="s">
        <v>50</v>
      </c>
      <c r="E10" s="1" t="s">
        <v>47</v>
      </c>
      <c r="F10" s="3" t="s">
        <v>51</v>
      </c>
      <c r="G10" s="1" t="s">
        <v>21</v>
      </c>
      <c r="H10" s="1" t="s">
        <v>40</v>
      </c>
      <c r="I10" s="3" t="s">
        <v>92</v>
      </c>
      <c r="J10" s="1" t="s">
        <v>49</v>
      </c>
      <c r="K10" s="1" t="s">
        <v>52</v>
      </c>
      <c r="L10" s="5">
        <v>30000</v>
      </c>
      <c r="M10" s="5">
        <v>0</v>
      </c>
      <c r="N10" s="5">
        <v>0</v>
      </c>
      <c r="O10" s="5">
        <v>0</v>
      </c>
    </row>
    <row r="11" spans="1:15" ht="87" x14ac:dyDescent="0.35">
      <c r="A11" s="2">
        <v>5</v>
      </c>
      <c r="B11" s="1" t="s">
        <v>53</v>
      </c>
      <c r="C11" s="1" t="s">
        <v>29</v>
      </c>
      <c r="D11" s="1" t="s">
        <v>53</v>
      </c>
      <c r="E11" s="1" t="s">
        <v>49</v>
      </c>
      <c r="F11" s="3" t="s">
        <v>54</v>
      </c>
      <c r="G11" s="1" t="s">
        <v>21</v>
      </c>
      <c r="H11" s="1" t="s">
        <v>80</v>
      </c>
      <c r="I11" s="3" t="s">
        <v>125</v>
      </c>
      <c r="J11" s="1" t="s">
        <v>49</v>
      </c>
      <c r="K11" s="1" t="s">
        <v>52</v>
      </c>
      <c r="L11" s="5">
        <v>29883.3</v>
      </c>
      <c r="M11" s="5">
        <v>18650</v>
      </c>
      <c r="N11" s="5">
        <v>1500</v>
      </c>
      <c r="O11" s="5">
        <f>M11-N11</f>
        <v>17150</v>
      </c>
    </row>
    <row r="12" spans="1:15" ht="87" x14ac:dyDescent="0.35">
      <c r="A12" s="2">
        <v>6</v>
      </c>
      <c r="B12" s="1" t="s">
        <v>57</v>
      </c>
      <c r="C12" s="1" t="s">
        <v>30</v>
      </c>
      <c r="D12" s="1" t="s">
        <v>57</v>
      </c>
      <c r="E12" s="1" t="s">
        <v>58</v>
      </c>
      <c r="F12" s="3" t="s">
        <v>55</v>
      </c>
      <c r="G12" s="1" t="s">
        <v>21</v>
      </c>
      <c r="H12" s="3" t="s">
        <v>56</v>
      </c>
      <c r="I12" s="3" t="s">
        <v>124</v>
      </c>
      <c r="J12" s="1" t="s">
        <v>59</v>
      </c>
      <c r="K12" s="1" t="s">
        <v>52</v>
      </c>
      <c r="L12" s="5">
        <v>216734.78</v>
      </c>
      <c r="M12" s="5">
        <v>145099.64000000001</v>
      </c>
      <c r="N12" s="5">
        <v>0</v>
      </c>
      <c r="O12" s="5">
        <v>145099.64000000001</v>
      </c>
    </row>
    <row r="13" spans="1:15" s="10" customFormat="1" ht="43.5" x14ac:dyDescent="0.35">
      <c r="A13" s="2">
        <v>7</v>
      </c>
      <c r="B13" s="1" t="s">
        <v>70</v>
      </c>
      <c r="C13" s="1" t="s">
        <v>31</v>
      </c>
      <c r="D13" s="1" t="s">
        <v>70</v>
      </c>
      <c r="E13" s="1" t="s">
        <v>71</v>
      </c>
      <c r="F13" s="3" t="s">
        <v>72</v>
      </c>
      <c r="G13" s="1" t="s">
        <v>21</v>
      </c>
      <c r="H13" s="1" t="s">
        <v>80</v>
      </c>
      <c r="I13" s="3" t="s">
        <v>19</v>
      </c>
      <c r="J13" s="1" t="s">
        <v>73</v>
      </c>
      <c r="K13" s="1" t="s">
        <v>119</v>
      </c>
      <c r="L13" s="5">
        <v>29993.84</v>
      </c>
      <c r="M13" s="5">
        <v>35785.47</v>
      </c>
      <c r="N13" s="5">
        <v>5000</v>
      </c>
      <c r="O13" s="5">
        <f>M13-N13</f>
        <v>30785.47</v>
      </c>
    </row>
    <row r="14" spans="1:15" ht="101.5" x14ac:dyDescent="0.35">
      <c r="A14" s="2">
        <v>8</v>
      </c>
      <c r="B14" s="1" t="s">
        <v>61</v>
      </c>
      <c r="C14" s="1" t="s">
        <v>32</v>
      </c>
      <c r="D14" s="1" t="s">
        <v>61</v>
      </c>
      <c r="E14" s="1" t="s">
        <v>63</v>
      </c>
      <c r="F14" s="3" t="s">
        <v>62</v>
      </c>
      <c r="G14" s="1" t="s">
        <v>21</v>
      </c>
      <c r="H14" s="3" t="s">
        <v>64</v>
      </c>
      <c r="I14" s="3" t="s">
        <v>123</v>
      </c>
      <c r="J14" s="1" t="s">
        <v>48</v>
      </c>
      <c r="K14" s="1" t="s">
        <v>52</v>
      </c>
      <c r="L14" s="5">
        <v>50899.17</v>
      </c>
      <c r="M14" s="5">
        <v>36158.589999999997</v>
      </c>
      <c r="N14" s="5">
        <v>0</v>
      </c>
      <c r="O14" s="5">
        <f>M14-N14</f>
        <v>36158.589999999997</v>
      </c>
    </row>
    <row r="15" spans="1:15" ht="29" x14ac:dyDescent="0.35">
      <c r="A15" s="2">
        <v>9</v>
      </c>
      <c r="B15" s="1" t="s">
        <v>66</v>
      </c>
      <c r="C15" s="1" t="s">
        <v>33</v>
      </c>
      <c r="D15" s="1" t="s">
        <v>66</v>
      </c>
      <c r="E15" s="1" t="s">
        <v>65</v>
      </c>
      <c r="F15" s="3" t="s">
        <v>67</v>
      </c>
      <c r="G15" s="1" t="s">
        <v>21</v>
      </c>
      <c r="H15" s="1" t="s">
        <v>68</v>
      </c>
      <c r="I15" s="1" t="s">
        <v>19</v>
      </c>
      <c r="J15" s="1" t="s">
        <v>63</v>
      </c>
      <c r="K15" s="6" t="s">
        <v>69</v>
      </c>
      <c r="L15" s="5">
        <v>3453.5</v>
      </c>
      <c r="M15" s="5">
        <v>3453.5</v>
      </c>
      <c r="N15" s="5">
        <v>0</v>
      </c>
      <c r="O15" s="5">
        <f>M15-N15</f>
        <v>3453.5</v>
      </c>
    </row>
    <row r="16" spans="1:15" x14ac:dyDescent="0.35">
      <c r="A16" s="2">
        <v>10</v>
      </c>
      <c r="B16" s="1" t="s">
        <v>75</v>
      </c>
      <c r="C16" s="1" t="s">
        <v>34</v>
      </c>
      <c r="D16" s="1" t="s">
        <v>75</v>
      </c>
      <c r="E16" s="1" t="s">
        <v>74</v>
      </c>
      <c r="F16" s="1" t="s">
        <v>76</v>
      </c>
      <c r="G16" s="1" t="s">
        <v>21</v>
      </c>
      <c r="H16" s="1" t="s">
        <v>22</v>
      </c>
      <c r="I16" s="1" t="s">
        <v>19</v>
      </c>
      <c r="J16" s="1" t="s">
        <v>77</v>
      </c>
      <c r="K16" s="1" t="s">
        <v>78</v>
      </c>
      <c r="L16" s="5">
        <v>450</v>
      </c>
      <c r="M16" s="5">
        <v>450</v>
      </c>
      <c r="N16" s="5">
        <v>0</v>
      </c>
      <c r="O16" s="5">
        <v>450</v>
      </c>
    </row>
    <row r="17" spans="1:15" s="10" customFormat="1" ht="58" x14ac:dyDescent="0.35">
      <c r="A17" s="2">
        <v>11</v>
      </c>
      <c r="B17" s="1" t="s">
        <v>79</v>
      </c>
      <c r="C17" s="1" t="s">
        <v>35</v>
      </c>
      <c r="D17" s="1" t="s">
        <v>79</v>
      </c>
      <c r="E17" s="6" t="s">
        <v>71</v>
      </c>
      <c r="F17" s="3" t="s">
        <v>90</v>
      </c>
      <c r="G17" s="1" t="s">
        <v>21</v>
      </c>
      <c r="H17" s="1" t="s">
        <v>80</v>
      </c>
      <c r="I17" s="3" t="s">
        <v>122</v>
      </c>
      <c r="J17" s="1" t="s">
        <v>73</v>
      </c>
      <c r="K17" s="1" t="s">
        <v>52</v>
      </c>
      <c r="L17" s="5">
        <v>20740.47</v>
      </c>
      <c r="M17" s="5">
        <v>20740.47</v>
      </c>
      <c r="N17" s="5">
        <v>8000</v>
      </c>
      <c r="O17" s="5">
        <f>L17-M17</f>
        <v>0</v>
      </c>
    </row>
    <row r="18" spans="1:15" ht="101.5" x14ac:dyDescent="0.35">
      <c r="A18" s="2">
        <v>12</v>
      </c>
      <c r="B18" s="1" t="s">
        <v>82</v>
      </c>
      <c r="C18" s="1" t="s">
        <v>36</v>
      </c>
      <c r="D18" s="1" t="s">
        <v>82</v>
      </c>
      <c r="E18" s="1" t="s">
        <v>81</v>
      </c>
      <c r="F18" s="3" t="s">
        <v>87</v>
      </c>
      <c r="G18" s="1" t="s">
        <v>21</v>
      </c>
      <c r="H18" s="1" t="s">
        <v>40</v>
      </c>
      <c r="I18" s="3" t="s">
        <v>121</v>
      </c>
      <c r="J18" s="1" t="s">
        <v>69</v>
      </c>
      <c r="K18" s="1" t="s">
        <v>52</v>
      </c>
      <c r="L18" s="4">
        <v>11128.17</v>
      </c>
      <c r="M18" s="5">
        <v>8323</v>
      </c>
      <c r="N18" s="5">
        <v>1500</v>
      </c>
      <c r="O18" s="5">
        <v>4323</v>
      </c>
    </row>
    <row r="19" spans="1:15" ht="43.5" x14ac:dyDescent="0.35">
      <c r="A19" s="2">
        <v>13</v>
      </c>
      <c r="B19" s="1" t="s">
        <v>83</v>
      </c>
      <c r="C19" s="1" t="s">
        <v>60</v>
      </c>
      <c r="D19" s="1" t="s">
        <v>83</v>
      </c>
      <c r="E19" s="1" t="s">
        <v>85</v>
      </c>
      <c r="F19" s="3" t="s">
        <v>84</v>
      </c>
      <c r="G19" s="1" t="s">
        <v>21</v>
      </c>
      <c r="H19" s="1" t="s">
        <v>80</v>
      </c>
      <c r="I19" s="3" t="s">
        <v>19</v>
      </c>
      <c r="J19" s="1" t="s">
        <v>85</v>
      </c>
      <c r="K19" s="1" t="s">
        <v>106</v>
      </c>
      <c r="L19" s="5">
        <v>245891.04</v>
      </c>
      <c r="M19" s="16" t="s">
        <v>120</v>
      </c>
      <c r="N19" s="5">
        <v>0</v>
      </c>
      <c r="O19" s="16" t="s">
        <v>120</v>
      </c>
    </row>
    <row r="20" spans="1:15" ht="43.5" x14ac:dyDescent="0.35">
      <c r="A20" s="2">
        <v>14</v>
      </c>
      <c r="B20" s="1" t="s">
        <v>86</v>
      </c>
      <c r="C20" s="1" t="s">
        <v>17</v>
      </c>
      <c r="D20" s="1" t="s">
        <v>86</v>
      </c>
      <c r="E20" s="1" t="s">
        <v>85</v>
      </c>
      <c r="F20" s="3" t="s">
        <v>89</v>
      </c>
      <c r="G20" s="1" t="s">
        <v>21</v>
      </c>
      <c r="H20" s="1" t="s">
        <v>80</v>
      </c>
      <c r="I20" s="3" t="s">
        <v>19</v>
      </c>
      <c r="J20" s="1" t="s">
        <v>85</v>
      </c>
      <c r="K20" s="1" t="s">
        <v>119</v>
      </c>
      <c r="L20" s="5">
        <v>20000</v>
      </c>
      <c r="M20" s="5">
        <v>67112.25</v>
      </c>
      <c r="N20" s="5">
        <v>0</v>
      </c>
      <c r="O20" s="5">
        <v>67112.25</v>
      </c>
    </row>
    <row r="21" spans="1:15" ht="72.5" x14ac:dyDescent="0.35">
      <c r="A21" s="2">
        <v>15</v>
      </c>
      <c r="B21" s="1" t="s">
        <v>93</v>
      </c>
      <c r="C21" s="1" t="s">
        <v>95</v>
      </c>
      <c r="D21" s="1" t="s">
        <v>93</v>
      </c>
      <c r="E21" s="1" t="s">
        <v>94</v>
      </c>
      <c r="F21" s="3" t="s">
        <v>96</v>
      </c>
      <c r="G21" s="1" t="s">
        <v>21</v>
      </c>
      <c r="H21" s="1" t="s">
        <v>80</v>
      </c>
      <c r="I21" s="3" t="s">
        <v>118</v>
      </c>
      <c r="J21" s="1" t="s">
        <v>94</v>
      </c>
      <c r="K21" s="1" t="s">
        <v>52</v>
      </c>
      <c r="L21" s="5">
        <v>18868.63</v>
      </c>
      <c r="M21" s="5">
        <v>1872.15</v>
      </c>
      <c r="N21" s="5">
        <v>0</v>
      </c>
      <c r="O21" s="5">
        <v>1872.15</v>
      </c>
    </row>
    <row r="22" spans="1:15" ht="87" x14ac:dyDescent="0.35">
      <c r="A22" s="2">
        <v>16</v>
      </c>
      <c r="B22" s="1" t="s">
        <v>99</v>
      </c>
      <c r="C22" s="1" t="s">
        <v>97</v>
      </c>
      <c r="D22" s="1" t="s">
        <v>99</v>
      </c>
      <c r="E22" s="1" t="s">
        <v>98</v>
      </c>
      <c r="F22" s="3" t="s">
        <v>100</v>
      </c>
      <c r="G22" s="1" t="s">
        <v>21</v>
      </c>
      <c r="H22" s="1" t="s">
        <v>40</v>
      </c>
      <c r="I22" s="3" t="s">
        <v>102</v>
      </c>
      <c r="J22" s="1" t="s">
        <v>101</v>
      </c>
      <c r="K22" s="1" t="s">
        <v>52</v>
      </c>
      <c r="L22" s="5">
        <v>10000</v>
      </c>
      <c r="M22" s="5">
        <v>0</v>
      </c>
      <c r="N22" s="5">
        <v>0</v>
      </c>
      <c r="O22" s="5">
        <v>0</v>
      </c>
    </row>
    <row r="23" spans="1:15" ht="46" customHeight="1" x14ac:dyDescent="0.35">
      <c r="A23" s="2">
        <v>15</v>
      </c>
      <c r="B23" t="s">
        <v>113</v>
      </c>
      <c r="C23" s="11" t="s">
        <v>114</v>
      </c>
      <c r="D23" t="s">
        <v>113</v>
      </c>
      <c r="E23" s="1" t="s">
        <v>101</v>
      </c>
      <c r="F23" s="3" t="s">
        <v>115</v>
      </c>
      <c r="G23" s="1" t="s">
        <v>21</v>
      </c>
      <c r="H23" s="1" t="s">
        <v>105</v>
      </c>
      <c r="I23" s="3" t="s">
        <v>116</v>
      </c>
      <c r="J23" s="1" t="s">
        <v>117</v>
      </c>
      <c r="K23" s="1" t="s">
        <v>52</v>
      </c>
      <c r="L23" s="5">
        <v>3467.5</v>
      </c>
      <c r="M23" s="5">
        <v>3467.5</v>
      </c>
      <c r="N23" s="5">
        <v>0</v>
      </c>
      <c r="O23" s="5">
        <v>3467.5</v>
      </c>
    </row>
    <row r="24" spans="1:15" ht="29" x14ac:dyDescent="0.35">
      <c r="A24" s="2">
        <v>18</v>
      </c>
      <c r="B24" s="11" t="s">
        <v>107</v>
      </c>
      <c r="C24" s="11" t="s">
        <v>108</v>
      </c>
      <c r="D24" s="1" t="s">
        <v>107</v>
      </c>
      <c r="E24" s="1" t="s">
        <v>103</v>
      </c>
      <c r="F24" s="3" t="s">
        <v>104</v>
      </c>
      <c r="G24" s="1" t="s">
        <v>21</v>
      </c>
      <c r="H24" s="1" t="s">
        <v>105</v>
      </c>
      <c r="I24" s="3" t="s">
        <v>116</v>
      </c>
      <c r="J24" s="1" t="s">
        <v>106</v>
      </c>
      <c r="K24" s="1" t="s">
        <v>52</v>
      </c>
      <c r="L24" s="5">
        <v>6870.1</v>
      </c>
      <c r="M24" s="5">
        <v>2390</v>
      </c>
      <c r="N24" s="5">
        <v>0</v>
      </c>
      <c r="O24" s="5">
        <v>2390</v>
      </c>
    </row>
    <row r="25" spans="1:15" ht="58" x14ac:dyDescent="0.35">
      <c r="A25" s="12">
        <v>19</v>
      </c>
      <c r="B25" s="1" t="s">
        <v>107</v>
      </c>
      <c r="C25" s="11" t="s">
        <v>112</v>
      </c>
      <c r="D25" s="13" t="s">
        <v>107</v>
      </c>
      <c r="E25" s="1" t="s">
        <v>110</v>
      </c>
      <c r="F25" s="14" t="s">
        <v>109</v>
      </c>
      <c r="G25" s="13" t="s">
        <v>21</v>
      </c>
      <c r="H25" s="13" t="s">
        <v>80</v>
      </c>
      <c r="I25" s="14" t="s">
        <v>111</v>
      </c>
      <c r="J25" s="13" t="s">
        <v>106</v>
      </c>
      <c r="K25" s="13" t="s">
        <v>52</v>
      </c>
      <c r="L25" s="15">
        <v>11126.25</v>
      </c>
      <c r="M25" s="15">
        <v>0</v>
      </c>
      <c r="N25" s="15">
        <v>0</v>
      </c>
      <c r="O25" s="15">
        <v>0</v>
      </c>
    </row>
    <row r="26" spans="1:1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7">
        <f>SUM(L7:L25)</f>
        <v>806053.7699999999</v>
      </c>
      <c r="M26" s="7">
        <f>SUM(M7:M25)</f>
        <v>406468.64</v>
      </c>
      <c r="N26" s="7">
        <v>17500</v>
      </c>
      <c r="O26" s="7">
        <f>SUM(O7:O25)</f>
        <v>373728.17000000004</v>
      </c>
    </row>
    <row r="28" spans="1:15" x14ac:dyDescent="0.35">
      <c r="B28" s="8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1633F4D5EA94AAAE70527BCE04262" ma:contentTypeVersion="15" ma:contentTypeDescription="Create a new document." ma:contentTypeScope="" ma:versionID="8f9d76969325d0edd0ba32cb74af739c">
  <xsd:schema xmlns:xsd="http://www.w3.org/2001/XMLSchema" xmlns:xs="http://www.w3.org/2001/XMLSchema" xmlns:p="http://schemas.microsoft.com/office/2006/metadata/properties" xmlns:ns2="62ba242f-dc46-4c16-b8c1-0fb12e33324e" xmlns:ns3="4344467a-d6a5-495d-8209-b55ba63a1d48" xmlns:ns4="89337b64-1ada-40b4-ae4c-bd58d48fd358" targetNamespace="http://schemas.microsoft.com/office/2006/metadata/properties" ma:root="true" ma:fieldsID="40ac57ced8a2891629ab5aa6899f8316" ns2:_="" ns3:_="" ns4:_="">
    <xsd:import namespace="62ba242f-dc46-4c16-b8c1-0fb12e33324e"/>
    <xsd:import namespace="4344467a-d6a5-495d-8209-b55ba63a1d48"/>
    <xsd:import namespace="89337b64-1ada-40b4-ae4c-bd58d48fd3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a242f-dc46-4c16-b8c1-0fb12e333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295f1a4-aef1-444b-a4ce-e63dc5690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4467a-d6a5-495d-8209-b55ba63a1d4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37b64-1ada-40b4-ae4c-bd58d48fd3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b085e73-5411-4880-96ea-a0f856bf3d63}" ma:internalName="TaxCatchAll" ma:showField="CatchAllData" ma:web="89337b64-1ada-40b4-ae4c-bd58d48fd3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9988B8-9AB8-4897-89DC-96832148A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a242f-dc46-4c16-b8c1-0fb12e33324e"/>
    <ds:schemaRef ds:uri="4344467a-d6a5-495d-8209-b55ba63a1d48"/>
    <ds:schemaRef ds:uri="89337b64-1ada-40b4-ae4c-bd58d48fd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617664-B2B2-40C6-B116-C5FBC85EF8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Thandeka Maphoto</dc:creator>
  <cp:lastModifiedBy>Marcelle Bloom</cp:lastModifiedBy>
  <dcterms:created xsi:type="dcterms:W3CDTF">2022-08-10T13:16:22Z</dcterms:created>
  <dcterms:modified xsi:type="dcterms:W3CDTF">2022-09-13T09:31:12Z</dcterms:modified>
</cp:coreProperties>
</file>